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32" i="1"/>
  <c r="H43" s="1"/>
  <c r="B195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F196"/>
  <c r="J196"/>
  <c r="I196"/>
  <c r="H196"/>
  <c r="G196"/>
</calcChain>
</file>

<file path=xl/sharedStrings.xml><?xml version="1.0" encoding="utf-8"?>
<sst xmlns="http://schemas.openxmlformats.org/spreadsheetml/2006/main" count="295" uniqueCount="105">
  <si>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</si>
  <si>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</si>
  <si>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</si>
  <si>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</si>
  <si>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</si>
  <si>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</si>
  <si>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</si>
  <si>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</si>
  <si>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</si>
  <si>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</si>
  <si>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</si>
  <si>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</si>
  <si>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</si>
  <si>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</si>
  <si>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</si>
  <si>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</si>
  <si>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</si>
  <si>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</si>
  <si>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</si>
  <si>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</si>
  <si>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</si>
  <si>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</si>
  <si>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</si>
  <si>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</si>
  <si>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</si>
  <si>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</si>
  <si>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</si>
  <si>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</si>
  <si>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</si>
  <si>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</si>
  <si>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</si>
  <si>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</si>
  <si>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</si>
  <si>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</si>
  <si>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</si>
  <si>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</si>
  <si>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</si>
  <si>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</si>
  <si>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</si>
  <si>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204 Уфа</t>
  </si>
  <si>
    <t>масло сливочное</t>
  </si>
  <si>
    <t>сладкое</t>
  </si>
  <si>
    <t>286 Пермь</t>
  </si>
  <si>
    <t>1 Уфа</t>
  </si>
  <si>
    <t>ГП</t>
  </si>
  <si>
    <t>187 Уфа</t>
  </si>
  <si>
    <t>кисломол.</t>
  </si>
  <si>
    <t>300 Пермь</t>
  </si>
  <si>
    <t>каша молочная "Дружба"</t>
  </si>
  <si>
    <t>чоко-пай</t>
  </si>
  <si>
    <t>кофейный напиток</t>
  </si>
  <si>
    <t>макароны с сыром</t>
  </si>
  <si>
    <t>сыр нарезка</t>
  </si>
  <si>
    <t>54-13 Новосиб.</t>
  </si>
  <si>
    <t>жаркое с говядиной тушеной</t>
  </si>
  <si>
    <t>396 Пермь</t>
  </si>
  <si>
    <t>горошек консервированный</t>
  </si>
  <si>
    <t>229 Пермь</t>
  </si>
  <si>
    <t>108 Пермь</t>
  </si>
  <si>
    <t>чай с лимоном</t>
  </si>
  <si>
    <t>294 Пермь</t>
  </si>
  <si>
    <t>225 Пермь</t>
  </si>
  <si>
    <t>котлета с соусом</t>
  </si>
  <si>
    <t>381 Пермь</t>
  </si>
  <si>
    <t>какао на молоке</t>
  </si>
  <si>
    <t>269 Пермь</t>
  </si>
  <si>
    <t>яблоко</t>
  </si>
  <si>
    <t>112 Пермь</t>
  </si>
  <si>
    <t>голубцы ленивые</t>
  </si>
  <si>
    <t>116 Уфа</t>
  </si>
  <si>
    <t>кукуруза консервированная</t>
  </si>
  <si>
    <t>компот из кураги</t>
  </si>
  <si>
    <t>Новосиб.</t>
  </si>
  <si>
    <t>банан</t>
  </si>
  <si>
    <t>каша пшеничная</t>
  </si>
  <si>
    <t>54 Новосиб</t>
  </si>
  <si>
    <t>блинчики с мясом</t>
  </si>
  <si>
    <t>плов с курицей</t>
  </si>
  <si>
    <t>122 Уфа</t>
  </si>
  <si>
    <t>огурец консервированный</t>
  </si>
  <si>
    <t>107 Пермь</t>
  </si>
  <si>
    <t>283 Пермь</t>
  </si>
  <si>
    <t>чай с сахаром</t>
  </si>
  <si>
    <t>печенье сахарное</t>
  </si>
  <si>
    <t>филе птицы в соусе</t>
  </si>
  <si>
    <t>вафли</t>
  </si>
  <si>
    <t>210 Пермь</t>
  </si>
  <si>
    <t>вареники с картофелем</t>
  </si>
  <si>
    <t>324 Пермь</t>
  </si>
  <si>
    <t>сыр</t>
  </si>
  <si>
    <t>чай с молоком</t>
  </si>
  <si>
    <t>296 Пермь</t>
  </si>
  <si>
    <t>печенье сдобное</t>
  </si>
  <si>
    <t>МКОУ Новохайская школа</t>
  </si>
  <si>
    <t>компот из сухофруктов</t>
  </si>
  <si>
    <t>пшеничный</t>
  </si>
  <si>
    <t>гречка рассыпчатая</t>
  </si>
  <si>
    <t>165 Уфа</t>
  </si>
  <si>
    <t>директор</t>
  </si>
  <si>
    <t>Левкович С.И.</t>
  </si>
  <si>
    <t xml:space="preserve">рис отварной рассыпчатый </t>
  </si>
  <si>
    <t>пюре картофельное</t>
  </si>
  <si>
    <t>сок</t>
  </si>
  <si>
    <t>131 Уфа</t>
  </si>
  <si>
    <t>4 Уфа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</si>
</sst>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01" activePane="bottomRight" state="frozen"/>
      <selection pane="topRight" activeCell="E1" sqref="E1"/>
      <selection pane="bottomLeft" activeCell="A6" sqref="A6"/>
      <selection pane="bottomRight" activeCell="O141" sqref="O141"/>
    </sheetView>
  </sheetViews>
  <sheetFormatPr defaultColWidth="9.109375" defaultRowHeight="13.2"/>
  <cols>
    <col min="1" max="1" width="4.77734375" style="2" customWidth="1"/>
    <col min="2" max="2" width="5.21875" style="2" customWidth="1"/>
    <col min="3" max="3" width="9.109375" style="1"/>
    <col min="4" max="4" width="11.6640625" style="1" customWidth="1"/>
    <col min="5" max="5" width="52.6640625" style="2" customWidth="1"/>
    <col min="6" max="6" width="9.21875" style="2" customWidth="1"/>
    <col min="7" max="7" width="10" style="2" customWidth="1"/>
    <col min="8" max="8" width="7.664062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4" t="s">
        <v>93</v>
      </c>
      <c r="D1" s="55"/>
      <c r="E1" s="55"/>
      <c r="F1" s="12" t="s">
        <v>16</v>
      </c>
      <c r="G1" s="2" t="s">
        <v>17</v>
      </c>
      <c r="H1" s="56" t="s">
        <v>98</v>
      </c>
      <c r="I1" s="56"/>
      <c r="J1" s="56"/>
      <c r="K1" s="56"/>
    </row>
    <row r="2" spans="1:12" ht="17.399999999999999">
      <c r="A2" s="35" t="s">
        <v>6</v>
      </c>
      <c r="C2" s="2"/>
      <c r="G2" s="2" t="s">
        <v>18</v>
      </c>
      <c r="H2" s="56" t="s">
        <v>99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51</v>
      </c>
      <c r="F6" s="40">
        <v>220</v>
      </c>
      <c r="G6" s="40">
        <v>12.5</v>
      </c>
      <c r="H6" s="40">
        <v>19.7</v>
      </c>
      <c r="I6" s="40">
        <v>35.1</v>
      </c>
      <c r="J6" s="40">
        <v>373</v>
      </c>
      <c r="K6" s="41" t="s">
        <v>39</v>
      </c>
      <c r="L6" s="40">
        <v>78.8</v>
      </c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 t="s">
        <v>50</v>
      </c>
      <c r="F8" s="43">
        <v>200</v>
      </c>
      <c r="G8" s="43">
        <v>2.4900000000000002</v>
      </c>
      <c r="H8" s="43">
        <v>3.19</v>
      </c>
      <c r="I8" s="43">
        <v>19.71</v>
      </c>
      <c r="J8" s="43">
        <v>118.69</v>
      </c>
      <c r="K8" s="44" t="s">
        <v>42</v>
      </c>
      <c r="L8" s="43"/>
    </row>
    <row r="9" spans="1:12" ht="14.4">
      <c r="A9" s="23"/>
      <c r="B9" s="15"/>
      <c r="C9" s="11"/>
      <c r="D9" s="7" t="s">
        <v>23</v>
      </c>
      <c r="E9" s="42" t="s">
        <v>95</v>
      </c>
      <c r="F9" s="43">
        <v>40</v>
      </c>
      <c r="G9" s="43">
        <v>3.09</v>
      </c>
      <c r="H9" s="43">
        <v>8.57</v>
      </c>
      <c r="I9" s="43">
        <v>19.760000000000002</v>
      </c>
      <c r="J9" s="43">
        <v>170.8</v>
      </c>
      <c r="K9" s="44" t="s">
        <v>43</v>
      </c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 t="s">
        <v>46</v>
      </c>
      <c r="E11" s="42" t="s">
        <v>40</v>
      </c>
      <c r="F11" s="43">
        <v>10</v>
      </c>
      <c r="G11" s="43">
        <v>0</v>
      </c>
      <c r="H11" s="43">
        <v>8</v>
      </c>
      <c r="I11" s="43">
        <v>0</v>
      </c>
      <c r="J11" s="43">
        <v>75</v>
      </c>
      <c r="K11" s="44"/>
      <c r="L11" s="43"/>
    </row>
    <row r="12" spans="1:12" ht="14.4">
      <c r="A12" s="23"/>
      <c r="B12" s="15"/>
      <c r="C12" s="11"/>
      <c r="D12" s="6" t="s">
        <v>41</v>
      </c>
      <c r="E12" s="42" t="s">
        <v>49</v>
      </c>
      <c r="F12" s="43">
        <v>30</v>
      </c>
      <c r="G12" s="43">
        <v>1.3</v>
      </c>
      <c r="H12" s="43">
        <v>5.4</v>
      </c>
      <c r="I12" s="43">
        <v>18.899999999999999</v>
      </c>
      <c r="J12" s="43">
        <v>129</v>
      </c>
      <c r="K12" s="44" t="s">
        <v>44</v>
      </c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19.38</v>
      </c>
      <c r="H13" s="19">
        <f t="shared" si="0"/>
        <v>44.86</v>
      </c>
      <c r="I13" s="19">
        <f t="shared" si="0"/>
        <v>93.47</v>
      </c>
      <c r="J13" s="19">
        <f t="shared" si="0"/>
        <v>866.49</v>
      </c>
      <c r="K13" s="25"/>
      <c r="L13" s="19">
        <f t="shared" ref="L13" si="1">SUM(L6:L12)</f>
        <v>78.8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500</v>
      </c>
      <c r="G24" s="32">
        <f t="shared" ref="G24:J24" si="4">G13+G23</f>
        <v>19.38</v>
      </c>
      <c r="H24" s="32">
        <f t="shared" si="4"/>
        <v>44.86</v>
      </c>
      <c r="I24" s="32">
        <f t="shared" si="4"/>
        <v>93.47</v>
      </c>
      <c r="J24" s="32">
        <f t="shared" si="4"/>
        <v>866.49</v>
      </c>
      <c r="K24" s="32"/>
      <c r="L24" s="32">
        <f t="shared" ref="L24" si="5">L13+L23</f>
        <v>78.8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250</v>
      </c>
      <c r="G25" s="40">
        <v>6.32</v>
      </c>
      <c r="H25" s="40">
        <v>8.9600000000000009</v>
      </c>
      <c r="I25" s="40">
        <v>34.08</v>
      </c>
      <c r="J25" s="40">
        <v>242</v>
      </c>
      <c r="K25" s="41" t="s">
        <v>45</v>
      </c>
      <c r="L25" s="40">
        <v>73</v>
      </c>
    </row>
    <row r="26" spans="1:12" ht="14.4">
      <c r="A26" s="14"/>
      <c r="B26" s="15"/>
      <c r="C26" s="11"/>
      <c r="D26" s="6" t="s">
        <v>41</v>
      </c>
      <c r="E26" s="42" t="s">
        <v>83</v>
      </c>
      <c r="F26" s="43">
        <v>15</v>
      </c>
      <c r="G26" s="43">
        <v>1.1000000000000001</v>
      </c>
      <c r="H26" s="43">
        <v>1.5</v>
      </c>
      <c r="I26" s="43">
        <v>11.2</v>
      </c>
      <c r="J26" s="43">
        <v>61</v>
      </c>
      <c r="K26" s="44" t="s">
        <v>44</v>
      </c>
      <c r="L26" s="43"/>
    </row>
    <row r="27" spans="1:12" ht="14.4">
      <c r="A27" s="14"/>
      <c r="B27" s="15"/>
      <c r="C27" s="11"/>
      <c r="D27" s="7" t="s">
        <v>22</v>
      </c>
      <c r="E27" s="42" t="s">
        <v>82</v>
      </c>
      <c r="F27" s="43">
        <v>200</v>
      </c>
      <c r="G27" s="43">
        <v>0.12</v>
      </c>
      <c r="H27" s="43">
        <v>0</v>
      </c>
      <c r="I27" s="43">
        <v>12.04</v>
      </c>
      <c r="J27" s="43">
        <v>48.64</v>
      </c>
      <c r="K27" s="44" t="s">
        <v>47</v>
      </c>
      <c r="L27" s="43"/>
    </row>
    <row r="28" spans="1:12" ht="14.4">
      <c r="A28" s="14"/>
      <c r="B28" s="15"/>
      <c r="C28" s="11"/>
      <c r="D28" s="7" t="s">
        <v>23</v>
      </c>
      <c r="E28" s="42" t="s">
        <v>95</v>
      </c>
      <c r="F28" s="43">
        <v>40</v>
      </c>
      <c r="G28" s="43">
        <v>3.09</v>
      </c>
      <c r="H28" s="43">
        <v>8.57</v>
      </c>
      <c r="I28" s="43">
        <v>19.760000000000002</v>
      </c>
      <c r="J28" s="43">
        <v>170.8</v>
      </c>
      <c r="K28" s="44" t="s">
        <v>43</v>
      </c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 t="s">
        <v>46</v>
      </c>
      <c r="E30" s="42" t="s">
        <v>40</v>
      </c>
      <c r="F30" s="43">
        <v>10</v>
      </c>
      <c r="G30" s="43">
        <v>0</v>
      </c>
      <c r="H30" s="43">
        <v>8</v>
      </c>
      <c r="I30" s="43">
        <v>0</v>
      </c>
      <c r="J30" s="43">
        <v>75</v>
      </c>
      <c r="K30" s="44"/>
      <c r="L30" s="43"/>
    </row>
    <row r="31" spans="1:12" ht="26.4">
      <c r="A31" s="14"/>
      <c r="B31" s="15"/>
      <c r="C31" s="11"/>
      <c r="D31" s="6" t="s">
        <v>46</v>
      </c>
      <c r="E31" s="42" t="s">
        <v>52</v>
      </c>
      <c r="F31" s="43">
        <v>30</v>
      </c>
      <c r="G31" s="43">
        <v>7.02</v>
      </c>
      <c r="H31" s="43">
        <v>9</v>
      </c>
      <c r="I31" s="43">
        <v>0</v>
      </c>
      <c r="J31" s="43">
        <v>109.1</v>
      </c>
      <c r="K31" s="44" t="s">
        <v>53</v>
      </c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545</v>
      </c>
      <c r="G32" s="19">
        <f t="shared" ref="G32" si="6">SUM(G25:G31)</f>
        <v>17.649999999999999</v>
      </c>
      <c r="H32" s="19">
        <f t="shared" ref="H32" si="7">SUM(H25:H31)</f>
        <v>36.03</v>
      </c>
      <c r="I32" s="19">
        <f t="shared" ref="I32" si="8">SUM(I25:I31)</f>
        <v>77.08</v>
      </c>
      <c r="J32" s="19">
        <f t="shared" ref="J32:L32" si="9">SUM(J25:J31)</f>
        <v>706.54000000000008</v>
      </c>
      <c r="K32" s="25"/>
      <c r="L32" s="19">
        <f t="shared" si="9"/>
        <v>73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545</v>
      </c>
      <c r="G43" s="32">
        <f t="shared" ref="G43" si="14">G32+G42</f>
        <v>17.649999999999999</v>
      </c>
      <c r="H43" s="32">
        <f t="shared" ref="H43" si="15">H32+H42</f>
        <v>36.03</v>
      </c>
      <c r="I43" s="32">
        <f t="shared" ref="I43" si="16">I32+I42</f>
        <v>77.08</v>
      </c>
      <c r="J43" s="32">
        <f t="shared" ref="J43:L43" si="17">J32+J42</f>
        <v>706.54000000000008</v>
      </c>
      <c r="K43" s="32"/>
      <c r="L43" s="32">
        <f t="shared" si="17"/>
        <v>73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200</v>
      </c>
      <c r="G44" s="40">
        <v>21.8</v>
      </c>
      <c r="H44" s="40">
        <v>21.8</v>
      </c>
      <c r="I44" s="40">
        <v>17.600000000000001</v>
      </c>
      <c r="J44" s="40">
        <v>355</v>
      </c>
      <c r="K44" s="41" t="s">
        <v>55</v>
      </c>
      <c r="L44" s="40">
        <v>77</v>
      </c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7.0000000000000007E-2</v>
      </c>
      <c r="H46" s="43">
        <v>0.01</v>
      </c>
      <c r="I46" s="43">
        <v>15.31</v>
      </c>
      <c r="J46" s="43">
        <v>62</v>
      </c>
      <c r="K46" s="44" t="s">
        <v>60</v>
      </c>
      <c r="L46" s="43"/>
    </row>
    <row r="47" spans="1:12" ht="14.4">
      <c r="A47" s="23"/>
      <c r="B47" s="15"/>
      <c r="C47" s="11"/>
      <c r="D47" s="7" t="s">
        <v>23</v>
      </c>
      <c r="E47" s="42" t="s">
        <v>95</v>
      </c>
      <c r="F47" s="43">
        <v>50</v>
      </c>
      <c r="G47" s="43">
        <v>3.04</v>
      </c>
      <c r="H47" s="43">
        <v>0.32</v>
      </c>
      <c r="I47" s="43">
        <v>19.68</v>
      </c>
      <c r="J47" s="43">
        <v>96</v>
      </c>
      <c r="K47" s="44" t="s">
        <v>58</v>
      </c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 t="s">
        <v>56</v>
      </c>
      <c r="F49" s="43">
        <v>50</v>
      </c>
      <c r="G49" s="43">
        <v>1.55</v>
      </c>
      <c r="H49" s="43">
        <v>0.1</v>
      </c>
      <c r="I49" s="43">
        <v>3.25</v>
      </c>
      <c r="J49" s="43">
        <v>20</v>
      </c>
      <c r="K49" s="44" t="s">
        <v>57</v>
      </c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26.46</v>
      </c>
      <c r="H51" s="19">
        <f t="shared" ref="H51" si="19">SUM(H44:H50)</f>
        <v>22.230000000000004</v>
      </c>
      <c r="I51" s="19">
        <f t="shared" ref="I51" si="20">SUM(I44:I50)</f>
        <v>55.84</v>
      </c>
      <c r="J51" s="19">
        <f t="shared" ref="J51:L51" si="21">SUM(J44:J50)</f>
        <v>533</v>
      </c>
      <c r="K51" s="25"/>
      <c r="L51" s="19">
        <f t="shared" si="21"/>
        <v>77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500</v>
      </c>
      <c r="G62" s="32">
        <f t="shared" ref="G62" si="26">G51+G61</f>
        <v>26.46</v>
      </c>
      <c r="H62" s="32">
        <f t="shared" ref="H62" si="27">H51+H61</f>
        <v>22.230000000000004</v>
      </c>
      <c r="I62" s="32">
        <f t="shared" ref="I62" si="28">I51+I61</f>
        <v>55.84</v>
      </c>
      <c r="J62" s="32">
        <f t="shared" ref="J62:L62" si="29">J51+J61</f>
        <v>533</v>
      </c>
      <c r="K62" s="32"/>
      <c r="L62" s="32">
        <f t="shared" si="29"/>
        <v>77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100</v>
      </c>
      <c r="F63" s="40">
        <v>150</v>
      </c>
      <c r="G63" s="40">
        <v>3.71</v>
      </c>
      <c r="H63" s="40">
        <v>5.44</v>
      </c>
      <c r="I63" s="40">
        <v>37.76</v>
      </c>
      <c r="J63" s="40">
        <v>215</v>
      </c>
      <c r="K63" s="41" t="s">
        <v>61</v>
      </c>
      <c r="L63" s="40">
        <v>82</v>
      </c>
    </row>
    <row r="64" spans="1:12" ht="14.4">
      <c r="A64" s="23"/>
      <c r="B64" s="15"/>
      <c r="C64" s="11"/>
      <c r="D64" s="6" t="s">
        <v>21</v>
      </c>
      <c r="E64" s="42" t="s">
        <v>62</v>
      </c>
      <c r="F64" s="43">
        <v>120</v>
      </c>
      <c r="G64" s="43">
        <v>12.46</v>
      </c>
      <c r="H64" s="43">
        <v>12.25</v>
      </c>
      <c r="I64" s="43">
        <v>10</v>
      </c>
      <c r="J64" s="43">
        <v>200</v>
      </c>
      <c r="K64" s="44" t="s">
        <v>63</v>
      </c>
      <c r="L64" s="43"/>
    </row>
    <row r="65" spans="1:12" ht="14.4">
      <c r="A65" s="23"/>
      <c r="B65" s="15"/>
      <c r="C65" s="11"/>
      <c r="D65" s="7" t="s">
        <v>22</v>
      </c>
      <c r="E65" s="42" t="s">
        <v>64</v>
      </c>
      <c r="F65" s="43">
        <v>200</v>
      </c>
      <c r="G65" s="43">
        <v>37.700000000000003</v>
      </c>
      <c r="H65" s="43">
        <v>3.93</v>
      </c>
      <c r="I65" s="43">
        <v>25.95</v>
      </c>
      <c r="J65" s="43">
        <v>153.9</v>
      </c>
      <c r="K65" s="44" t="s">
        <v>65</v>
      </c>
      <c r="L65" s="43"/>
    </row>
    <row r="66" spans="1:12" ht="14.4">
      <c r="A66" s="23"/>
      <c r="B66" s="15"/>
      <c r="C66" s="11"/>
      <c r="D66" s="7" t="s">
        <v>23</v>
      </c>
      <c r="E66" s="42" t="s">
        <v>95</v>
      </c>
      <c r="F66" s="43">
        <v>40</v>
      </c>
      <c r="G66" s="43">
        <v>3.04</v>
      </c>
      <c r="H66" s="43">
        <v>0.32</v>
      </c>
      <c r="I66" s="43">
        <v>19.68</v>
      </c>
      <c r="J66" s="43">
        <v>96</v>
      </c>
      <c r="K66" s="44" t="s">
        <v>58</v>
      </c>
      <c r="L66" s="43"/>
    </row>
    <row r="67" spans="1:12" ht="14.4">
      <c r="A67" s="23"/>
      <c r="B67" s="15"/>
      <c r="C67" s="11"/>
      <c r="D67" s="7" t="s">
        <v>24</v>
      </c>
      <c r="E67" s="42" t="s">
        <v>66</v>
      </c>
      <c r="F67" s="43">
        <v>100</v>
      </c>
      <c r="G67" s="43">
        <v>0.67</v>
      </c>
      <c r="H67" s="43">
        <v>0.15</v>
      </c>
      <c r="I67" s="43">
        <v>6.08</v>
      </c>
      <c r="J67" s="43">
        <v>21.5</v>
      </c>
      <c r="K67" s="44" t="s">
        <v>67</v>
      </c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610</v>
      </c>
      <c r="G70" s="19">
        <f t="shared" ref="G70" si="30">SUM(G63:G69)</f>
        <v>57.580000000000005</v>
      </c>
      <c r="H70" s="19">
        <f t="shared" ref="H70" si="31">SUM(H63:H69)</f>
        <v>22.09</v>
      </c>
      <c r="I70" s="19">
        <f t="shared" ref="I70" si="32">SUM(I63:I69)</f>
        <v>99.469999999999985</v>
      </c>
      <c r="J70" s="19">
        <f t="shared" ref="J70:L70" si="33">SUM(J63:J69)</f>
        <v>686.4</v>
      </c>
      <c r="K70" s="25"/>
      <c r="L70" s="19">
        <f t="shared" si="33"/>
        <v>82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610</v>
      </c>
      <c r="G81" s="32">
        <f t="shared" ref="G81" si="38">G70+G80</f>
        <v>57.580000000000005</v>
      </c>
      <c r="H81" s="32">
        <f t="shared" ref="H81" si="39">H70+H80</f>
        <v>22.09</v>
      </c>
      <c r="I81" s="32">
        <f t="shared" ref="I81" si="40">I70+I80</f>
        <v>99.469999999999985</v>
      </c>
      <c r="J81" s="32">
        <f t="shared" ref="J81:L81" si="41">J70+J80</f>
        <v>686.4</v>
      </c>
      <c r="K81" s="32"/>
      <c r="L81" s="32">
        <f t="shared" si="41"/>
        <v>82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240</v>
      </c>
      <c r="G82" s="40">
        <v>20.7</v>
      </c>
      <c r="H82" s="40">
        <v>18.2</v>
      </c>
      <c r="I82" s="40">
        <v>21.8</v>
      </c>
      <c r="J82" s="40">
        <v>332</v>
      </c>
      <c r="K82" s="41" t="s">
        <v>69</v>
      </c>
      <c r="L82" s="40">
        <v>77.400000000000006</v>
      </c>
    </row>
    <row r="83" spans="1:12" ht="14.4">
      <c r="A83" s="23"/>
      <c r="B83" s="15"/>
      <c r="C83" s="11"/>
      <c r="D83" s="6"/>
      <c r="E83" s="42" t="s">
        <v>70</v>
      </c>
      <c r="F83" s="43">
        <v>25</v>
      </c>
      <c r="G83" s="43">
        <v>0.57999999999999996</v>
      </c>
      <c r="H83" s="43">
        <v>0.31</v>
      </c>
      <c r="I83" s="43">
        <v>3.59</v>
      </c>
      <c r="J83" s="43">
        <v>15</v>
      </c>
      <c r="K83" s="44"/>
      <c r="L83" s="43"/>
    </row>
    <row r="84" spans="1:12" ht="14.4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7" t="s">
        <v>23</v>
      </c>
      <c r="E85" s="42" t="s">
        <v>95</v>
      </c>
      <c r="F85" s="43">
        <v>40</v>
      </c>
      <c r="G85" s="43">
        <v>3.04</v>
      </c>
      <c r="H85" s="43">
        <v>0.32</v>
      </c>
      <c r="I85" s="43">
        <v>19.68</v>
      </c>
      <c r="J85" s="43">
        <v>96</v>
      </c>
      <c r="K85" s="44" t="s">
        <v>58</v>
      </c>
      <c r="L85" s="43"/>
    </row>
    <row r="86" spans="1:12" ht="14.4">
      <c r="A86" s="23"/>
      <c r="B86" s="15"/>
      <c r="C86" s="11"/>
      <c r="D86" s="7" t="s">
        <v>24</v>
      </c>
      <c r="E86" s="42" t="s">
        <v>73</v>
      </c>
      <c r="F86" s="43">
        <v>100</v>
      </c>
      <c r="G86" s="43">
        <v>1.5</v>
      </c>
      <c r="H86" s="43">
        <v>0.5</v>
      </c>
      <c r="I86" s="43">
        <v>21</v>
      </c>
      <c r="J86" s="43">
        <v>96</v>
      </c>
      <c r="K86" s="44" t="s">
        <v>67</v>
      </c>
      <c r="L86" s="43"/>
    </row>
    <row r="87" spans="1:12" ht="14.4">
      <c r="A87" s="23"/>
      <c r="B87" s="15"/>
      <c r="C87" s="11"/>
      <c r="D87" s="6" t="s">
        <v>30</v>
      </c>
      <c r="E87" s="42" t="s">
        <v>71</v>
      </c>
      <c r="F87" s="43">
        <v>200</v>
      </c>
      <c r="G87" s="43">
        <v>1.8</v>
      </c>
      <c r="H87" s="43">
        <v>0</v>
      </c>
      <c r="I87" s="43">
        <v>28.5</v>
      </c>
      <c r="J87" s="43">
        <v>121.4</v>
      </c>
      <c r="K87" s="44" t="s">
        <v>72</v>
      </c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605</v>
      </c>
      <c r="G89" s="19">
        <f t="shared" ref="G89" si="42">SUM(G82:G88)</f>
        <v>27.619999999999997</v>
      </c>
      <c r="H89" s="19">
        <f t="shared" ref="H89" si="43">SUM(H82:H88)</f>
        <v>19.329999999999998</v>
      </c>
      <c r="I89" s="19">
        <f t="shared" ref="I89" si="44">SUM(I82:I88)</f>
        <v>94.57</v>
      </c>
      <c r="J89" s="19">
        <f t="shared" ref="J89:L89" si="45">SUM(J82:J88)</f>
        <v>660.4</v>
      </c>
      <c r="K89" s="25"/>
      <c r="L89" s="19">
        <f t="shared" si="45"/>
        <v>77.400000000000006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605</v>
      </c>
      <c r="G100" s="32">
        <f t="shared" ref="G100" si="50">G89+G99</f>
        <v>27.619999999999997</v>
      </c>
      <c r="H100" s="32">
        <f t="shared" ref="H100" si="51">H89+H99</f>
        <v>19.329999999999998</v>
      </c>
      <c r="I100" s="32">
        <f t="shared" ref="I100" si="52">I89+I99</f>
        <v>94.57</v>
      </c>
      <c r="J100" s="32">
        <f t="shared" ref="J100:L100" si="53">J89+J99</f>
        <v>660.4</v>
      </c>
      <c r="K100" s="32"/>
      <c r="L100" s="32">
        <f t="shared" si="53"/>
        <v>77.400000000000006</v>
      </c>
    </row>
    <row r="101" spans="1:12" ht="26.4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250</v>
      </c>
      <c r="G101" s="40">
        <v>10.9</v>
      </c>
      <c r="H101" s="40">
        <v>13.25</v>
      </c>
      <c r="I101" s="40">
        <v>50</v>
      </c>
      <c r="J101" s="40">
        <v>362</v>
      </c>
      <c r="K101" s="41" t="s">
        <v>75</v>
      </c>
      <c r="L101" s="40">
        <v>80</v>
      </c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 t="s">
        <v>64</v>
      </c>
      <c r="F103" s="43">
        <v>200</v>
      </c>
      <c r="G103" s="43">
        <v>37.700000000000003</v>
      </c>
      <c r="H103" s="43">
        <v>3.93</v>
      </c>
      <c r="I103" s="43">
        <v>25.95</v>
      </c>
      <c r="J103" s="43">
        <v>153.9</v>
      </c>
      <c r="K103" s="44" t="s">
        <v>65</v>
      </c>
      <c r="L103" s="43"/>
    </row>
    <row r="104" spans="1:12" ht="14.4">
      <c r="A104" s="23"/>
      <c r="B104" s="15"/>
      <c r="C104" s="11"/>
      <c r="D104" s="7" t="s">
        <v>23</v>
      </c>
      <c r="E104" s="42" t="s">
        <v>95</v>
      </c>
      <c r="F104" s="43">
        <v>40</v>
      </c>
      <c r="G104" s="43">
        <v>3.04</v>
      </c>
      <c r="H104" s="43">
        <v>0.32</v>
      </c>
      <c r="I104" s="43">
        <v>19.7</v>
      </c>
      <c r="J104" s="43">
        <v>96</v>
      </c>
      <c r="K104" s="44" t="s">
        <v>58</v>
      </c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 t="s">
        <v>21</v>
      </c>
      <c r="E106" s="42" t="s">
        <v>76</v>
      </c>
      <c r="F106" s="43">
        <v>80</v>
      </c>
      <c r="G106" s="43">
        <v>6.88</v>
      </c>
      <c r="H106" s="43">
        <v>4</v>
      </c>
      <c r="I106" s="43">
        <v>25.04</v>
      </c>
      <c r="J106" s="43">
        <v>160</v>
      </c>
      <c r="K106" s="44" t="s">
        <v>44</v>
      </c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58.52</v>
      </c>
      <c r="H108" s="19">
        <f t="shared" si="54"/>
        <v>21.5</v>
      </c>
      <c r="I108" s="19">
        <f t="shared" si="54"/>
        <v>120.69</v>
      </c>
      <c r="J108" s="19">
        <f t="shared" si="54"/>
        <v>771.9</v>
      </c>
      <c r="K108" s="25"/>
      <c r="L108" s="19">
        <f t="shared" ref="L108" si="55">SUM(L101:L107)</f>
        <v>80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570</v>
      </c>
      <c r="G119" s="32">
        <f t="shared" ref="G119" si="58">G108+G118</f>
        <v>58.52</v>
      </c>
      <c r="H119" s="32">
        <f t="shared" ref="H119" si="59">H108+H118</f>
        <v>21.5</v>
      </c>
      <c r="I119" s="32">
        <f t="shared" ref="I119" si="60">I108+I118</f>
        <v>120.69</v>
      </c>
      <c r="J119" s="32">
        <f t="shared" ref="J119:L119" si="61">J108+J118</f>
        <v>771.9</v>
      </c>
      <c r="K119" s="32"/>
      <c r="L119" s="32">
        <f t="shared" si="61"/>
        <v>80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77</v>
      </c>
      <c r="F120" s="40">
        <v>200</v>
      </c>
      <c r="G120" s="40">
        <v>19.600000000000001</v>
      </c>
      <c r="H120" s="40">
        <v>21.6</v>
      </c>
      <c r="I120" s="40">
        <v>35.36</v>
      </c>
      <c r="J120" s="40">
        <v>418</v>
      </c>
      <c r="K120" s="41" t="s">
        <v>78</v>
      </c>
      <c r="L120" s="40">
        <v>76.5</v>
      </c>
    </row>
    <row r="121" spans="1:12" ht="14.4">
      <c r="A121" s="14"/>
      <c r="B121" s="15"/>
      <c r="C121" s="11"/>
      <c r="D121" s="6"/>
      <c r="E121" s="42" t="s">
        <v>79</v>
      </c>
      <c r="F121" s="43">
        <v>50</v>
      </c>
      <c r="G121" s="43">
        <v>0.4</v>
      </c>
      <c r="H121" s="43">
        <v>0</v>
      </c>
      <c r="I121" s="43">
        <v>0.85</v>
      </c>
      <c r="J121" s="43">
        <v>6.5</v>
      </c>
      <c r="K121" s="44" t="s">
        <v>80</v>
      </c>
      <c r="L121" s="43"/>
    </row>
    <row r="122" spans="1:12" ht="14.4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7" t="s">
        <v>23</v>
      </c>
      <c r="E123" s="42" t="s">
        <v>95</v>
      </c>
      <c r="F123" s="43">
        <v>50</v>
      </c>
      <c r="G123" s="43">
        <v>3.04</v>
      </c>
      <c r="H123" s="43">
        <v>0.32</v>
      </c>
      <c r="I123" s="43">
        <v>19.7</v>
      </c>
      <c r="J123" s="43">
        <v>96</v>
      </c>
      <c r="K123" s="44" t="s">
        <v>58</v>
      </c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 t="s">
        <v>30</v>
      </c>
      <c r="E125" s="42" t="s">
        <v>94</v>
      </c>
      <c r="F125" s="43">
        <v>200</v>
      </c>
      <c r="G125" s="43">
        <v>0.56000000000000005</v>
      </c>
      <c r="H125" s="43">
        <v>0</v>
      </c>
      <c r="I125" s="43">
        <v>27.89</v>
      </c>
      <c r="J125" s="43">
        <v>113.79</v>
      </c>
      <c r="K125" s="44" t="s">
        <v>81</v>
      </c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23.599999999999998</v>
      </c>
      <c r="H127" s="19">
        <f t="shared" si="62"/>
        <v>21.92</v>
      </c>
      <c r="I127" s="19">
        <f t="shared" si="62"/>
        <v>83.8</v>
      </c>
      <c r="J127" s="19">
        <f t="shared" si="62"/>
        <v>634.29</v>
      </c>
      <c r="K127" s="25"/>
      <c r="L127" s="19">
        <f t="shared" ref="L127" si="63">SUM(L120:L126)</f>
        <v>76.5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500</v>
      </c>
      <c r="G138" s="32">
        <f t="shared" ref="G138" si="66">G127+G137</f>
        <v>23.599999999999998</v>
      </c>
      <c r="H138" s="32">
        <f t="shared" ref="H138" si="67">H127+H137</f>
        <v>21.92</v>
      </c>
      <c r="I138" s="32">
        <f t="shared" ref="I138" si="68">I127+I137</f>
        <v>83.8</v>
      </c>
      <c r="J138" s="32">
        <f t="shared" ref="J138:L138" si="69">J127+J137</f>
        <v>634.29</v>
      </c>
      <c r="K138" s="32"/>
      <c r="L138" s="32">
        <f t="shared" si="69"/>
        <v>76.5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101</v>
      </c>
      <c r="F139" s="40">
        <v>150</v>
      </c>
      <c r="G139" s="40">
        <v>2.0699999999999998</v>
      </c>
      <c r="H139" s="40">
        <v>4.3499999999999996</v>
      </c>
      <c r="I139" s="40">
        <v>9.56</v>
      </c>
      <c r="J139" s="40">
        <v>86.96</v>
      </c>
      <c r="K139" s="41" t="s">
        <v>103</v>
      </c>
      <c r="L139" s="40">
        <v>81</v>
      </c>
    </row>
    <row r="140" spans="1:12" ht="14.4">
      <c r="A140" s="23"/>
      <c r="B140" s="15"/>
      <c r="C140" s="11"/>
      <c r="D140" s="6" t="s">
        <v>21</v>
      </c>
      <c r="E140" s="42" t="s">
        <v>62</v>
      </c>
      <c r="F140" s="43">
        <v>130</v>
      </c>
      <c r="G140" s="43">
        <v>12.46</v>
      </c>
      <c r="H140" s="43">
        <v>12.25</v>
      </c>
      <c r="I140" s="43">
        <v>10</v>
      </c>
      <c r="J140" s="43">
        <v>200</v>
      </c>
      <c r="K140" s="44" t="s">
        <v>63</v>
      </c>
      <c r="L140" s="43"/>
    </row>
    <row r="141" spans="1:12" ht="14.4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95</v>
      </c>
      <c r="F142" s="43">
        <v>40</v>
      </c>
      <c r="G142" s="43">
        <v>3.04</v>
      </c>
      <c r="H142" s="43">
        <v>0.32</v>
      </c>
      <c r="I142" s="43">
        <v>19.7</v>
      </c>
      <c r="J142" s="43">
        <v>96</v>
      </c>
      <c r="K142" s="44" t="s">
        <v>58</v>
      </c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 t="s">
        <v>30</v>
      </c>
      <c r="E144" s="42" t="s">
        <v>102</v>
      </c>
      <c r="F144" s="43">
        <v>200</v>
      </c>
      <c r="G144" s="43">
        <v>0.6</v>
      </c>
      <c r="H144" s="43">
        <v>0.4</v>
      </c>
      <c r="I144" s="43">
        <v>32.6</v>
      </c>
      <c r="J144" s="43">
        <v>140</v>
      </c>
      <c r="K144" s="44" t="s">
        <v>104</v>
      </c>
      <c r="L144" s="43"/>
    </row>
    <row r="145" spans="1:12" ht="14.4">
      <c r="A145" s="23"/>
      <c r="B145" s="15"/>
      <c r="C145" s="11"/>
      <c r="D145" s="6" t="s">
        <v>41</v>
      </c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18.170000000000002</v>
      </c>
      <c r="H146" s="19">
        <f t="shared" si="70"/>
        <v>17.32</v>
      </c>
      <c r="I146" s="19">
        <f t="shared" si="70"/>
        <v>71.860000000000014</v>
      </c>
      <c r="J146" s="19">
        <f t="shared" si="70"/>
        <v>522.96</v>
      </c>
      <c r="K146" s="25"/>
      <c r="L146" s="19">
        <f t="shared" ref="L146" si="71">SUM(L139:L145)</f>
        <v>81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520</v>
      </c>
      <c r="G157" s="32">
        <f t="shared" ref="G157" si="74">G146+G156</f>
        <v>18.170000000000002</v>
      </c>
      <c r="H157" s="32">
        <f t="shared" ref="H157" si="75">H146+H156</f>
        <v>17.32</v>
      </c>
      <c r="I157" s="32">
        <f t="shared" ref="I157" si="76">I146+I156</f>
        <v>71.860000000000014</v>
      </c>
      <c r="J157" s="32">
        <f t="shared" ref="J157:L157" si="77">J146+J156</f>
        <v>522.96</v>
      </c>
      <c r="K157" s="32"/>
      <c r="L157" s="32">
        <f t="shared" si="77"/>
        <v>81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96</v>
      </c>
      <c r="F158" s="40">
        <v>150</v>
      </c>
      <c r="G158" s="40">
        <v>8.41</v>
      </c>
      <c r="H158" s="40">
        <v>5.25</v>
      </c>
      <c r="I158" s="40">
        <v>34.75</v>
      </c>
      <c r="J158" s="40">
        <v>223</v>
      </c>
      <c r="K158" s="41" t="s">
        <v>97</v>
      </c>
      <c r="L158" s="40">
        <v>77.5</v>
      </c>
    </row>
    <row r="159" spans="1:12" ht="14.4">
      <c r="A159" s="23"/>
      <c r="B159" s="15"/>
      <c r="C159" s="11"/>
      <c r="D159" s="6" t="s">
        <v>21</v>
      </c>
      <c r="E159" s="42" t="s">
        <v>84</v>
      </c>
      <c r="F159" s="43">
        <v>100</v>
      </c>
      <c r="G159" s="43">
        <v>11.78</v>
      </c>
      <c r="H159" s="43">
        <v>11.6</v>
      </c>
      <c r="I159" s="43">
        <v>3.08</v>
      </c>
      <c r="J159" s="43">
        <v>162.38999999999999</v>
      </c>
      <c r="K159" s="44" t="s">
        <v>86</v>
      </c>
      <c r="L159" s="43"/>
    </row>
    <row r="160" spans="1:12" ht="14.4">
      <c r="A160" s="23"/>
      <c r="B160" s="15"/>
      <c r="C160" s="11"/>
      <c r="D160" s="7" t="s">
        <v>22</v>
      </c>
      <c r="E160" s="42" t="s">
        <v>82</v>
      </c>
      <c r="F160" s="43">
        <v>200</v>
      </c>
      <c r="G160" s="43">
        <v>0.12</v>
      </c>
      <c r="H160" s="43">
        <v>0</v>
      </c>
      <c r="I160" s="43">
        <v>12.4</v>
      </c>
      <c r="J160" s="43">
        <v>48.64</v>
      </c>
      <c r="K160" s="44" t="s">
        <v>47</v>
      </c>
      <c r="L160" s="43"/>
    </row>
    <row r="161" spans="1:12" ht="14.4">
      <c r="A161" s="23"/>
      <c r="B161" s="15"/>
      <c r="C161" s="11"/>
      <c r="D161" s="7" t="s">
        <v>23</v>
      </c>
      <c r="E161" s="42" t="s">
        <v>95</v>
      </c>
      <c r="F161" s="43">
        <v>40</v>
      </c>
      <c r="G161" s="43">
        <v>3.04</v>
      </c>
      <c r="H161" s="43">
        <v>0.32</v>
      </c>
      <c r="I161" s="43">
        <v>19.68</v>
      </c>
      <c r="J161" s="43">
        <v>96</v>
      </c>
      <c r="K161" s="44" t="s">
        <v>58</v>
      </c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 t="s">
        <v>41</v>
      </c>
      <c r="E163" s="42" t="s">
        <v>85</v>
      </c>
      <c r="F163" s="43">
        <v>15</v>
      </c>
      <c r="G163" s="43">
        <v>0.6</v>
      </c>
      <c r="H163" s="43">
        <v>4.7</v>
      </c>
      <c r="I163" s="43">
        <v>9.5</v>
      </c>
      <c r="J163" s="43">
        <v>81</v>
      </c>
      <c r="K163" s="44" t="s">
        <v>44</v>
      </c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23.95</v>
      </c>
      <c r="H165" s="19">
        <f t="shared" si="78"/>
        <v>21.87</v>
      </c>
      <c r="I165" s="19">
        <f t="shared" si="78"/>
        <v>79.41</v>
      </c>
      <c r="J165" s="19">
        <f t="shared" si="78"/>
        <v>611.03</v>
      </c>
      <c r="K165" s="25"/>
      <c r="L165" s="19">
        <f t="shared" ref="L165" si="79">SUM(L158:L164)</f>
        <v>77.5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505</v>
      </c>
      <c r="G176" s="32">
        <f t="shared" ref="G176" si="82">G165+G175</f>
        <v>23.95</v>
      </c>
      <c r="H176" s="32">
        <f t="shared" ref="H176" si="83">H165+H175</f>
        <v>21.87</v>
      </c>
      <c r="I176" s="32">
        <f t="shared" ref="I176" si="84">I165+I175</f>
        <v>79.41</v>
      </c>
      <c r="J176" s="32">
        <f t="shared" ref="J176:L176" si="85">J165+J175</f>
        <v>611.03</v>
      </c>
      <c r="K176" s="32"/>
      <c r="L176" s="32">
        <f t="shared" si="85"/>
        <v>77.5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87</v>
      </c>
      <c r="F177" s="40">
        <v>200</v>
      </c>
      <c r="G177" s="40">
        <v>9.26</v>
      </c>
      <c r="H177" s="40">
        <v>14.3</v>
      </c>
      <c r="I177" s="40">
        <v>51.37</v>
      </c>
      <c r="J177" s="40">
        <v>317.10000000000002</v>
      </c>
      <c r="K177" s="41" t="s">
        <v>88</v>
      </c>
      <c r="L177" s="40">
        <v>78</v>
      </c>
    </row>
    <row r="178" spans="1:12" ht="14.4">
      <c r="A178" s="23"/>
      <c r="B178" s="15"/>
      <c r="C178" s="11"/>
      <c r="D178" s="6" t="s">
        <v>41</v>
      </c>
      <c r="E178" s="42" t="s">
        <v>92</v>
      </c>
      <c r="F178" s="43">
        <v>30</v>
      </c>
      <c r="G178" s="43">
        <v>1.8</v>
      </c>
      <c r="H178" s="43">
        <v>5.0999999999999996</v>
      </c>
      <c r="I178" s="43">
        <v>20.8</v>
      </c>
      <c r="J178" s="43">
        <v>133.9</v>
      </c>
      <c r="K178" s="44" t="s">
        <v>44</v>
      </c>
      <c r="L178" s="43"/>
    </row>
    <row r="179" spans="1:12" ht="14.4">
      <c r="A179" s="23"/>
      <c r="B179" s="15"/>
      <c r="C179" s="11"/>
      <c r="D179" s="7" t="s">
        <v>22</v>
      </c>
      <c r="E179" s="42" t="s">
        <v>90</v>
      </c>
      <c r="F179" s="43">
        <v>200</v>
      </c>
      <c r="G179" s="43">
        <v>1.4</v>
      </c>
      <c r="H179" s="43">
        <v>1.6</v>
      </c>
      <c r="I179" s="43">
        <v>89.32</v>
      </c>
      <c r="J179" s="43">
        <v>81</v>
      </c>
      <c r="K179" s="44" t="s">
        <v>91</v>
      </c>
      <c r="L179" s="43"/>
    </row>
    <row r="180" spans="1:12" ht="14.4">
      <c r="A180" s="23"/>
      <c r="B180" s="15"/>
      <c r="C180" s="11"/>
      <c r="D180" s="7" t="s">
        <v>23</v>
      </c>
      <c r="E180" s="42" t="s">
        <v>95</v>
      </c>
      <c r="F180" s="43">
        <v>40</v>
      </c>
      <c r="G180" s="43">
        <v>3.04</v>
      </c>
      <c r="H180" s="43">
        <v>0.32</v>
      </c>
      <c r="I180" s="43">
        <v>19.68</v>
      </c>
      <c r="J180" s="43">
        <v>96</v>
      </c>
      <c r="K180" s="44" t="s">
        <v>58</v>
      </c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 t="s">
        <v>46</v>
      </c>
      <c r="E182" s="42" t="s">
        <v>40</v>
      </c>
      <c r="F182" s="43">
        <v>10</v>
      </c>
      <c r="G182" s="43">
        <v>0</v>
      </c>
      <c r="H182" s="43">
        <v>8</v>
      </c>
      <c r="I182" s="43">
        <v>0</v>
      </c>
      <c r="J182" s="43">
        <v>75</v>
      </c>
      <c r="K182" s="44"/>
      <c r="L182" s="43"/>
    </row>
    <row r="183" spans="1:12" ht="14.4">
      <c r="A183" s="23"/>
      <c r="B183" s="15"/>
      <c r="C183" s="11"/>
      <c r="D183" s="6" t="s">
        <v>46</v>
      </c>
      <c r="E183" s="42" t="s">
        <v>89</v>
      </c>
      <c r="F183" s="43">
        <v>20</v>
      </c>
      <c r="G183" s="43">
        <v>3.66</v>
      </c>
      <c r="H183" s="43">
        <v>1.18</v>
      </c>
      <c r="I183" s="43">
        <v>6</v>
      </c>
      <c r="J183" s="43">
        <v>70</v>
      </c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19.16</v>
      </c>
      <c r="H184" s="19">
        <f t="shared" si="86"/>
        <v>30.5</v>
      </c>
      <c r="I184" s="19">
        <f t="shared" si="86"/>
        <v>187.17000000000002</v>
      </c>
      <c r="J184" s="19">
        <f t="shared" si="86"/>
        <v>773</v>
      </c>
      <c r="K184" s="25"/>
      <c r="L184" s="19">
        <f t="shared" ref="L184" si="87">SUM(L177:L183)</f>
        <v>78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500</v>
      </c>
      <c r="G195" s="32">
        <f t="shared" ref="G195" si="90">G184+G194</f>
        <v>19.16</v>
      </c>
      <c r="H195" s="32">
        <f t="shared" ref="H195" si="91">H184+H194</f>
        <v>30.5</v>
      </c>
      <c r="I195" s="32">
        <f t="shared" ref="I195" si="92">I184+I194</f>
        <v>187.17000000000002</v>
      </c>
      <c r="J195" s="32">
        <f t="shared" ref="J195:L195" si="93">J184+J194</f>
        <v>773</v>
      </c>
      <c r="K195" s="32"/>
      <c r="L195" s="32">
        <f t="shared" si="93"/>
        <v>78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535.5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29.209000000000003</v>
      </c>
      <c r="H196" s="34">
        <f t="shared" si="94"/>
        <v>25.765000000000004</v>
      </c>
      <c r="I196" s="34">
        <f t="shared" si="94"/>
        <v>96.335999999999984</v>
      </c>
      <c r="J196" s="34">
        <f t="shared" si="94"/>
        <v>676.601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78.12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2023-11-30T11:40:43Z</dcterms:modified>
</cp:coreProperties>
</file>